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6A877480-0AAF-4E8F-8C12-782C6AAE9C1E}" xr6:coauthVersionLast="37" xr6:coauthVersionMax="37" xr10:uidLastSave="{00000000-0000-0000-0000-000000000000}"/>
  <bookViews>
    <workbookView xWindow="0" yWindow="0" windowWidth="23040" windowHeight="9300" xr2:uid="{25004A1B-C550-4277-B5EA-C4D97363EB88}"/>
  </bookViews>
  <sheets>
    <sheet name="Prognoskalkyl" sheetId="5" r:id="rId1"/>
    <sheet name="Data" sheetId="2" r:id="rId2"/>
  </sheets>
  <definedNames>
    <definedName name="_xlchart.v1.0" hidden="1">Data!$A$2:$A$97</definedName>
    <definedName name="_xlchart.v1.1" hidden="1">Data!$B$2:$B$97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2" i="5" l="1"/>
  <c r="C98" i="5"/>
  <c r="C102" i="5"/>
  <c r="C106" i="5"/>
  <c r="C109" i="5"/>
  <c r="C99" i="5"/>
  <c r="C103" i="5"/>
  <c r="C107" i="5"/>
  <c r="C105" i="5"/>
  <c r="C100" i="5"/>
  <c r="C104" i="5"/>
  <c r="C108" i="5"/>
  <c r="C101" i="5"/>
  <c r="D101" i="5"/>
  <c r="D104" i="5"/>
  <c r="D105" i="5"/>
  <c r="D103" i="5"/>
  <c r="D109" i="5"/>
  <c r="D102" i="5"/>
  <c r="D100" i="5"/>
  <c r="D98" i="5"/>
  <c r="E99" i="5"/>
  <c r="E101" i="5"/>
  <c r="E104" i="5"/>
  <c r="E105" i="5"/>
  <c r="E103" i="5"/>
  <c r="E109" i="5"/>
  <c r="D108" i="5"/>
  <c r="D107" i="5"/>
  <c r="D99" i="5"/>
  <c r="D106" i="5"/>
  <c r="E108" i="5"/>
  <c r="E100" i="5"/>
  <c r="E107" i="5"/>
  <c r="E106" i="5"/>
  <c r="E98" i="5"/>
</calcChain>
</file>

<file path=xl/sharedStrings.xml><?xml version="1.0" encoding="utf-8"?>
<sst xmlns="http://schemas.openxmlformats.org/spreadsheetml/2006/main" count="7" uniqueCount="5">
  <si>
    <t>Datum</t>
  </si>
  <si>
    <t>Medel Temp</t>
  </si>
  <si>
    <t>Prognos(Medel Temp)</t>
  </si>
  <si>
    <t>Nedre förtroendegräns(Medel Temp)</t>
  </si>
  <si>
    <t>Övre förtroendegräns(Medel Temp)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</si>
</sst>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70" fontId="0" fillId="0" borderId="0" xfId="0" applyNumberFormat="1"/>
  </cellXfs>
  <cellStyles count="1">
    <cellStyle name="Normal" xfId="0" builtinId="0"/>
  </cellStyles>
  <dxfs count="6">
    <dxf>
      <numFmt numFmtId="170" formatCode="0.0"/>
    </dxf>
    <dxf>
      <numFmt numFmtId="170" formatCode="0.0"/>
    </dxf>
    <dxf>
      <numFmt numFmtId="170" formatCode="0.0"/>
    </dxf>
    <dxf>
      <numFmt numFmtId="19" formatCode="yyyy/mm/dd"/>
    </dxf>
    <dxf>
      <numFmt numFmtId="170" formatCode="0.0"/>
    </dxf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Prognoskalkyl!$B$1</c:f>
              <c:strCache>
                <c:ptCount val="1"/>
                <c:pt idx="0">
                  <c:v>Medel 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Prognoskalkyl!$B$2:$B$109</c:f>
              <c:numCache>
                <c:formatCode>0.0</c:formatCode>
                <c:ptCount val="108"/>
                <c:pt idx="0">
                  <c:v>-7.0096774193548379</c:v>
                </c:pt>
                <c:pt idx="1">
                  <c:v>-5.242857142857142</c:v>
                </c:pt>
                <c:pt idx="2">
                  <c:v>-0.19999999999999982</c:v>
                </c:pt>
                <c:pt idx="3">
                  <c:v>6.3866666666666685</c:v>
                </c:pt>
                <c:pt idx="4">
                  <c:v>11.338709677419354</c:v>
                </c:pt>
                <c:pt idx="5">
                  <c:v>15.669999999999998</c:v>
                </c:pt>
                <c:pt idx="6">
                  <c:v>21.229032258064514</c:v>
                </c:pt>
                <c:pt idx="7">
                  <c:v>17.170967741935481</c:v>
                </c:pt>
                <c:pt idx="8">
                  <c:v>12.04666666666667</c:v>
                </c:pt>
                <c:pt idx="9">
                  <c:v>6.4161290322580635</c:v>
                </c:pt>
                <c:pt idx="10">
                  <c:v>0.3433333333333336</c:v>
                </c:pt>
                <c:pt idx="11">
                  <c:v>-6.5870967741935473</c:v>
                </c:pt>
                <c:pt idx="12">
                  <c:v>-1.8774193548387097</c:v>
                </c:pt>
                <c:pt idx="13">
                  <c:v>-4.2428571428571429</c:v>
                </c:pt>
                <c:pt idx="14">
                  <c:v>1.2096774193548387</c:v>
                </c:pt>
                <c:pt idx="15">
                  <c:v>9.24</c:v>
                </c:pt>
                <c:pt idx="16">
                  <c:v>11.880645161290325</c:v>
                </c:pt>
                <c:pt idx="17">
                  <c:v>17.423333333333332</c:v>
                </c:pt>
                <c:pt idx="18">
                  <c:v>19.4258064516129</c:v>
                </c:pt>
                <c:pt idx="19">
                  <c:v>17.429032258064513</c:v>
                </c:pt>
                <c:pt idx="20">
                  <c:v>14.036666666666667</c:v>
                </c:pt>
                <c:pt idx="21">
                  <c:v>8.5161290322580641</c:v>
                </c:pt>
                <c:pt idx="22">
                  <c:v>6.0966666666666667</c:v>
                </c:pt>
                <c:pt idx="23">
                  <c:v>2.5064516129032257</c:v>
                </c:pt>
                <c:pt idx="24">
                  <c:v>-0.95806451612903221</c:v>
                </c:pt>
                <c:pt idx="25">
                  <c:v>-2.8344827586206902</c:v>
                </c:pt>
                <c:pt idx="26">
                  <c:v>4.3999999999999995</c:v>
                </c:pt>
                <c:pt idx="27">
                  <c:v>4.92</c:v>
                </c:pt>
                <c:pt idx="28">
                  <c:v>12.209677419354838</c:v>
                </c:pt>
                <c:pt idx="29">
                  <c:v>13.686666666666667</c:v>
                </c:pt>
                <c:pt idx="30">
                  <c:v>17.751612903225809</c:v>
                </c:pt>
                <c:pt idx="31">
                  <c:v>16.780645161290327</c:v>
                </c:pt>
                <c:pt idx="32">
                  <c:v>12.243333333333336</c:v>
                </c:pt>
                <c:pt idx="33">
                  <c:v>6.8032258064516125</c:v>
                </c:pt>
                <c:pt idx="34">
                  <c:v>4.5633333333333344</c:v>
                </c:pt>
                <c:pt idx="35">
                  <c:v>-3.032258064516129</c:v>
                </c:pt>
                <c:pt idx="36">
                  <c:v>-3.2774193548387096</c:v>
                </c:pt>
                <c:pt idx="37">
                  <c:v>-1.25</c:v>
                </c:pt>
                <c:pt idx="38">
                  <c:v>-2.2806451612903227</c:v>
                </c:pt>
                <c:pt idx="39">
                  <c:v>4.9133333333333322</c:v>
                </c:pt>
                <c:pt idx="40">
                  <c:v>13.135483870967745</c:v>
                </c:pt>
                <c:pt idx="41">
                  <c:v>16.466666666666665</c:v>
                </c:pt>
                <c:pt idx="42">
                  <c:v>18.351612903225806</c:v>
                </c:pt>
                <c:pt idx="43">
                  <c:v>17.838709677419356</c:v>
                </c:pt>
                <c:pt idx="44">
                  <c:v>13.016666666666667</c:v>
                </c:pt>
                <c:pt idx="45">
                  <c:v>8.7709677419354808</c:v>
                </c:pt>
                <c:pt idx="46">
                  <c:v>4.3566666666666674</c:v>
                </c:pt>
                <c:pt idx="47">
                  <c:v>3.3838709677419363</c:v>
                </c:pt>
                <c:pt idx="48">
                  <c:v>-1.4548387096774194</c:v>
                </c:pt>
                <c:pt idx="49">
                  <c:v>2.3107142857142859</c:v>
                </c:pt>
                <c:pt idx="50">
                  <c:v>4.4903225806451621</c:v>
                </c:pt>
                <c:pt idx="51">
                  <c:v>7.4466666666666672</c:v>
                </c:pt>
                <c:pt idx="52">
                  <c:v>11.119354838709679</c:v>
                </c:pt>
                <c:pt idx="53">
                  <c:v>14.22</c:v>
                </c:pt>
                <c:pt idx="54">
                  <c:v>20.709677419354843</c:v>
                </c:pt>
                <c:pt idx="55">
                  <c:v>17.506451612903223</c:v>
                </c:pt>
                <c:pt idx="56">
                  <c:v>13.639999999999999</c:v>
                </c:pt>
                <c:pt idx="57">
                  <c:v>9.5032258064516135</c:v>
                </c:pt>
                <c:pt idx="58">
                  <c:v>5.5266666666666664</c:v>
                </c:pt>
                <c:pt idx="59">
                  <c:v>0.48387096774193572</c:v>
                </c:pt>
                <c:pt idx="60">
                  <c:v>0.89354838709677409</c:v>
                </c:pt>
                <c:pt idx="61">
                  <c:v>1.2785714285714285</c:v>
                </c:pt>
                <c:pt idx="62">
                  <c:v>3.8806451612903214</c:v>
                </c:pt>
                <c:pt idx="63">
                  <c:v>7.3766666666666678</c:v>
                </c:pt>
                <c:pt idx="64">
                  <c:v>10.170967741935483</c:v>
                </c:pt>
                <c:pt idx="65">
                  <c:v>14.530000000000001</c:v>
                </c:pt>
                <c:pt idx="66">
                  <c:v>17.012903225806451</c:v>
                </c:pt>
                <c:pt idx="67">
                  <c:v>18.245161290322581</c:v>
                </c:pt>
                <c:pt idx="68">
                  <c:v>13.52</c:v>
                </c:pt>
                <c:pt idx="69">
                  <c:v>8.1387096774193566</c:v>
                </c:pt>
                <c:pt idx="70">
                  <c:v>5.0200000000000005</c:v>
                </c:pt>
                <c:pt idx="71">
                  <c:v>4.0903225806451617</c:v>
                </c:pt>
                <c:pt idx="72">
                  <c:v>-4.2225806451612904</c:v>
                </c:pt>
                <c:pt idx="73">
                  <c:v>0.49999999999999983</c:v>
                </c:pt>
                <c:pt idx="74">
                  <c:v>3.1838709677419361</c:v>
                </c:pt>
                <c:pt idx="75">
                  <c:v>6.2266666666666675</c:v>
                </c:pt>
                <c:pt idx="76">
                  <c:v>13.141935483870968</c:v>
                </c:pt>
                <c:pt idx="77">
                  <c:v>16.510000000000002</c:v>
                </c:pt>
                <c:pt idx="78">
                  <c:v>18.961290322580645</c:v>
                </c:pt>
                <c:pt idx="79">
                  <c:v>16.874193548387094</c:v>
                </c:pt>
                <c:pt idx="80">
                  <c:v>15.273333333333337</c:v>
                </c:pt>
                <c:pt idx="81">
                  <c:v>7.225806451612903</c:v>
                </c:pt>
                <c:pt idx="82">
                  <c:v>2.0099999999999998</c:v>
                </c:pt>
                <c:pt idx="83">
                  <c:v>2.1903225806451609</c:v>
                </c:pt>
                <c:pt idx="84">
                  <c:v>-0.26451612903225785</c:v>
                </c:pt>
                <c:pt idx="85">
                  <c:v>0.17142857142857151</c:v>
                </c:pt>
                <c:pt idx="86">
                  <c:v>3.2999999999999994</c:v>
                </c:pt>
                <c:pt idx="87">
                  <c:v>4.9166666666666661</c:v>
                </c:pt>
                <c:pt idx="88">
                  <c:v>11.319354838709675</c:v>
                </c:pt>
                <c:pt idx="89">
                  <c:v>15.186666666666667</c:v>
                </c:pt>
                <c:pt idx="90">
                  <c:v>17.35483870967742</c:v>
                </c:pt>
                <c:pt idx="91">
                  <c:v>16.964516129032258</c:v>
                </c:pt>
                <c:pt idx="92">
                  <c:v>13.063333333333334</c:v>
                </c:pt>
                <c:pt idx="93">
                  <c:v>7.993548387096773</c:v>
                </c:pt>
                <c:pt idx="94">
                  <c:v>3.8</c:v>
                </c:pt>
                <c:pt idx="95">
                  <c:v>1.5290322580645159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6-4B26-9D7D-F31E3628FA22}"/>
            </c:ext>
          </c:extLst>
        </c:ser>
        <c:ser>
          <c:idx val="1"/>
          <c:order val="1"/>
          <c:tx>
            <c:strRef>
              <c:f>Prognoskalkyl!$C$1</c:f>
              <c:strCache>
                <c:ptCount val="1"/>
                <c:pt idx="0">
                  <c:v>Prognos(Medel Temp)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Prognoskalkyl!$A$2:$A$109</c:f>
              <c:numCache>
                <c:formatCode>m/d/yyyy</c:formatCode>
                <c:ptCount val="10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</c:numCache>
            </c:numRef>
          </c:cat>
          <c:val>
            <c:numRef>
              <c:f>Prognoskalkyl!$C$2:$C$109</c:f>
              <c:numCache>
                <c:formatCode>General</c:formatCode>
                <c:ptCount val="108"/>
                <c:pt idx="95" formatCode="0.0">
                  <c:v>1.5290322580645159</c:v>
                </c:pt>
                <c:pt idx="96" formatCode="0.0">
                  <c:v>-2.0020067420176746</c:v>
                </c:pt>
                <c:pt idx="97" formatCode="0.0">
                  <c:v>-0.61376164635203079</c:v>
                </c:pt>
                <c:pt idx="98" formatCode="0.0">
                  <c:v>2.1984407919484088</c:v>
                </c:pt>
                <c:pt idx="99" formatCode="0.0">
                  <c:v>5.6042643707937296</c:v>
                </c:pt>
                <c:pt idx="100" formatCode="0.0">
                  <c:v>11.518054009731923</c:v>
                </c:pt>
                <c:pt idx="101" formatCode="0.0">
                  <c:v>15.328942310645873</c:v>
                </c:pt>
                <c:pt idx="102" formatCode="0.0">
                  <c:v>18.560748465866517</c:v>
                </c:pt>
                <c:pt idx="103" formatCode="0.0">
                  <c:v>17.625077714978978</c:v>
                </c:pt>
                <c:pt idx="104" formatCode="0.0">
                  <c:v>13.940531242800787</c:v>
                </c:pt>
                <c:pt idx="105" formatCode="0.0">
                  <c:v>8.2654198137715724</c:v>
                </c:pt>
                <c:pt idx="106" formatCode="0.0">
                  <c:v>4.225216188942829</c:v>
                </c:pt>
                <c:pt idx="107" formatCode="0.0">
                  <c:v>1.5697137760572906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6-4B26-9D7D-F31E3628FA22}"/>
            </c:ext>
          </c:extLst>
        </c:ser>
        <c:ser>
          <c:idx val="2"/>
          <c:order val="2"/>
          <c:tx>
            <c:strRef>
              <c:f>Prognoskalkyl!$D$1</c:f>
              <c:strCache>
                <c:ptCount val="1"/>
                <c:pt idx="0">
                  <c:v>Nedre förtroendegräns(Medel Temp)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Prognoskalkyl!$A$2:$A$109</c:f>
              <c:numCache>
                <c:formatCode>m/d/yyyy</c:formatCode>
                <c:ptCount val="10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</c:numCache>
            </c:numRef>
          </c:cat>
          <c:val>
            <c:numRef>
              <c:f>Prognoskalkyl!$D$2:$D$109</c:f>
              <c:numCache>
                <c:formatCode>General</c:formatCode>
                <c:ptCount val="108"/>
                <c:pt idx="95" formatCode="0.0">
                  <c:v>1.5290322580645159</c:v>
                </c:pt>
                <c:pt idx="96" formatCode="0.0">
                  <c:v>-5.9546758802531627</c:v>
                </c:pt>
                <c:pt idx="97" formatCode="0.0">
                  <c:v>-4.6900042772955519</c:v>
                </c:pt>
                <c:pt idx="98" formatCode="0.0">
                  <c:v>-1.9986778114398964</c:v>
                </c:pt>
                <c:pt idx="99" formatCode="0.0">
                  <c:v>1.2887370197847678</c:v>
                </c:pt>
                <c:pt idx="100" formatCode="0.0">
                  <c:v>7.086383842322947</c:v>
                </c:pt>
                <c:pt idx="101" formatCode="0.0">
                  <c:v>10.783218134644471</c:v>
                </c:pt>
                <c:pt idx="102" formatCode="0.0">
                  <c:v>13.902902289871026</c:v>
                </c:pt>
                <c:pt idx="103" formatCode="0.0">
                  <c:v>12.856901977367583</c:v>
                </c:pt>
                <c:pt idx="104" formatCode="0.0">
                  <c:v>9.0636935247707253</c:v>
                </c:pt>
                <c:pt idx="105" formatCode="0.0">
                  <c:v>3.2814754886224087</c:v>
                </c:pt>
                <c:pt idx="106" formatCode="0.0">
                  <c:v>-0.86438063560921652</c:v>
                </c:pt>
                <c:pt idx="107" formatCode="0.0">
                  <c:v>-3.6241731861414852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6-4B26-9D7D-F31E3628FA22}"/>
            </c:ext>
          </c:extLst>
        </c:ser>
        <c:ser>
          <c:idx val="3"/>
          <c:order val="3"/>
          <c:tx>
            <c:strRef>
              <c:f>Prognoskalkyl!$E$1</c:f>
              <c:strCache>
                <c:ptCount val="1"/>
                <c:pt idx="0">
                  <c:v>Övre förtroendegräns(Medel Temp)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Prognoskalkyl!$A$2:$A$109</c:f>
              <c:numCache>
                <c:formatCode>m/d/yyyy</c:formatCode>
                <c:ptCount val="10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</c:numCache>
            </c:numRef>
          </c:cat>
          <c:val>
            <c:numRef>
              <c:f>Prognoskalkyl!$E$2:$E$109</c:f>
              <c:numCache>
                <c:formatCode>General</c:formatCode>
                <c:ptCount val="108"/>
                <c:pt idx="95" formatCode="0.0">
                  <c:v>1.5290322580645159</c:v>
                </c:pt>
                <c:pt idx="96" formatCode="0.0">
                  <c:v>1.9506623962178136</c:v>
                </c:pt>
                <c:pt idx="97" formatCode="0.0">
                  <c:v>3.4624809845914903</c:v>
                </c:pt>
                <c:pt idx="98" formatCode="0.0">
                  <c:v>6.395559395336714</c:v>
                </c:pt>
                <c:pt idx="99" formatCode="0.0">
                  <c:v>9.9197917218026923</c:v>
                </c:pt>
                <c:pt idx="100" formatCode="0.0">
                  <c:v>15.949724177140899</c:v>
                </c:pt>
                <c:pt idx="101" formatCode="0.0">
                  <c:v>19.874666486647275</c:v>
                </c:pt>
                <c:pt idx="102" formatCode="0.0">
                  <c:v>23.218594641862008</c:v>
                </c:pt>
                <c:pt idx="103" formatCode="0.0">
                  <c:v>22.393253452590372</c:v>
                </c:pt>
                <c:pt idx="104" formatCode="0.0">
                  <c:v>18.817368960830848</c:v>
                </c:pt>
                <c:pt idx="105" formatCode="0.0">
                  <c:v>13.249364138920736</c:v>
                </c:pt>
                <c:pt idx="106" formatCode="0.0">
                  <c:v>9.3148130134948737</c:v>
                </c:pt>
                <c:pt idx="107" formatCode="0.0">
                  <c:v>6.7636007382560663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6-4B26-9D7D-F31E3628F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714968"/>
        <c:axId val="293001200"/>
      </c:lineChart>
      <c:catAx>
        <c:axId val="59271496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93001200"/>
        <c:crosses val="autoZero"/>
        <c:auto val="1"/>
        <c:lblAlgn val="ctr"/>
        <c:lblOffset val="100"/>
        <c:noMultiLvlLbl val="0"/>
      </c:catAx>
      <c:valAx>
        <c:axId val="29300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92714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Medeltemperatur Stocholm 2010-2017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Medel 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Data!$A$2:$A$97</c:f>
              <c:numCache>
                <c:formatCode>m/d/yyyy</c:formatCode>
                <c:ptCount val="9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</c:numCache>
            </c:numRef>
          </c:cat>
          <c:val>
            <c:numRef>
              <c:f>Data!$B$2:$B$97</c:f>
              <c:numCache>
                <c:formatCode>0.0</c:formatCode>
                <c:ptCount val="96"/>
                <c:pt idx="0">
                  <c:v>-7.0096774193548379</c:v>
                </c:pt>
                <c:pt idx="1">
                  <c:v>-5.242857142857142</c:v>
                </c:pt>
                <c:pt idx="2">
                  <c:v>-0.19999999999999982</c:v>
                </c:pt>
                <c:pt idx="3">
                  <c:v>6.3866666666666685</c:v>
                </c:pt>
                <c:pt idx="4">
                  <c:v>11.338709677419354</c:v>
                </c:pt>
                <c:pt idx="5">
                  <c:v>15.669999999999998</c:v>
                </c:pt>
                <c:pt idx="6">
                  <c:v>21.229032258064514</c:v>
                </c:pt>
                <c:pt idx="7">
                  <c:v>17.170967741935481</c:v>
                </c:pt>
                <c:pt idx="8">
                  <c:v>12.04666666666667</c:v>
                </c:pt>
                <c:pt idx="9">
                  <c:v>6.4161290322580635</c:v>
                </c:pt>
                <c:pt idx="10">
                  <c:v>0.3433333333333336</c:v>
                </c:pt>
                <c:pt idx="11">
                  <c:v>-6.5870967741935473</c:v>
                </c:pt>
                <c:pt idx="12">
                  <c:v>-1.8774193548387097</c:v>
                </c:pt>
                <c:pt idx="13">
                  <c:v>-4.2428571428571429</c:v>
                </c:pt>
                <c:pt idx="14">
                  <c:v>1.2096774193548387</c:v>
                </c:pt>
                <c:pt idx="15">
                  <c:v>9.24</c:v>
                </c:pt>
                <c:pt idx="16">
                  <c:v>11.880645161290325</c:v>
                </c:pt>
                <c:pt idx="17">
                  <c:v>17.423333333333332</c:v>
                </c:pt>
                <c:pt idx="18">
                  <c:v>19.4258064516129</c:v>
                </c:pt>
                <c:pt idx="19">
                  <c:v>17.429032258064513</c:v>
                </c:pt>
                <c:pt idx="20">
                  <c:v>14.036666666666667</c:v>
                </c:pt>
                <c:pt idx="21">
                  <c:v>8.5161290322580641</c:v>
                </c:pt>
                <c:pt idx="22">
                  <c:v>6.0966666666666667</c:v>
                </c:pt>
                <c:pt idx="23">
                  <c:v>2.5064516129032257</c:v>
                </c:pt>
                <c:pt idx="24">
                  <c:v>-0.95806451612903221</c:v>
                </c:pt>
                <c:pt idx="25">
                  <c:v>-2.8344827586206902</c:v>
                </c:pt>
                <c:pt idx="26">
                  <c:v>4.3999999999999995</c:v>
                </c:pt>
                <c:pt idx="27">
                  <c:v>4.92</c:v>
                </c:pt>
                <c:pt idx="28">
                  <c:v>12.209677419354838</c:v>
                </c:pt>
                <c:pt idx="29">
                  <c:v>13.686666666666667</c:v>
                </c:pt>
                <c:pt idx="30">
                  <c:v>17.751612903225809</c:v>
                </c:pt>
                <c:pt idx="31">
                  <c:v>16.780645161290327</c:v>
                </c:pt>
                <c:pt idx="32">
                  <c:v>12.243333333333336</c:v>
                </c:pt>
                <c:pt idx="33">
                  <c:v>6.8032258064516125</c:v>
                </c:pt>
                <c:pt idx="34">
                  <c:v>4.5633333333333344</c:v>
                </c:pt>
                <c:pt idx="35">
                  <c:v>-3.032258064516129</c:v>
                </c:pt>
                <c:pt idx="36">
                  <c:v>-3.2774193548387096</c:v>
                </c:pt>
                <c:pt idx="37">
                  <c:v>-1.25</c:v>
                </c:pt>
                <c:pt idx="38">
                  <c:v>-2.2806451612903227</c:v>
                </c:pt>
                <c:pt idx="39">
                  <c:v>4.9133333333333322</c:v>
                </c:pt>
                <c:pt idx="40">
                  <c:v>13.135483870967745</c:v>
                </c:pt>
                <c:pt idx="41">
                  <c:v>16.466666666666665</c:v>
                </c:pt>
                <c:pt idx="42">
                  <c:v>18.351612903225806</c:v>
                </c:pt>
                <c:pt idx="43">
                  <c:v>17.838709677419356</c:v>
                </c:pt>
                <c:pt idx="44">
                  <c:v>13.016666666666667</c:v>
                </c:pt>
                <c:pt idx="45">
                  <c:v>8.7709677419354808</c:v>
                </c:pt>
                <c:pt idx="46">
                  <c:v>4.3566666666666674</c:v>
                </c:pt>
                <c:pt idx="47">
                  <c:v>3.3838709677419363</c:v>
                </c:pt>
                <c:pt idx="48">
                  <c:v>-1.4548387096774194</c:v>
                </c:pt>
                <c:pt idx="49">
                  <c:v>2.3107142857142859</c:v>
                </c:pt>
                <c:pt idx="50">
                  <c:v>4.4903225806451621</c:v>
                </c:pt>
                <c:pt idx="51">
                  <c:v>7.4466666666666672</c:v>
                </c:pt>
                <c:pt idx="52">
                  <c:v>11.119354838709679</c:v>
                </c:pt>
                <c:pt idx="53">
                  <c:v>14.22</c:v>
                </c:pt>
                <c:pt idx="54">
                  <c:v>20.709677419354843</c:v>
                </c:pt>
                <c:pt idx="55">
                  <c:v>17.506451612903223</c:v>
                </c:pt>
                <c:pt idx="56">
                  <c:v>13.639999999999999</c:v>
                </c:pt>
                <c:pt idx="57">
                  <c:v>9.5032258064516135</c:v>
                </c:pt>
                <c:pt idx="58">
                  <c:v>5.5266666666666664</c:v>
                </c:pt>
                <c:pt idx="59">
                  <c:v>0.48387096774193572</c:v>
                </c:pt>
                <c:pt idx="60">
                  <c:v>0.89354838709677409</c:v>
                </c:pt>
                <c:pt idx="61">
                  <c:v>1.2785714285714285</c:v>
                </c:pt>
                <c:pt idx="62">
                  <c:v>3.8806451612903214</c:v>
                </c:pt>
                <c:pt idx="63">
                  <c:v>7.3766666666666678</c:v>
                </c:pt>
                <c:pt idx="64">
                  <c:v>10.170967741935483</c:v>
                </c:pt>
                <c:pt idx="65">
                  <c:v>14.530000000000001</c:v>
                </c:pt>
                <c:pt idx="66">
                  <c:v>17.012903225806451</c:v>
                </c:pt>
                <c:pt idx="67">
                  <c:v>18.245161290322581</c:v>
                </c:pt>
                <c:pt idx="68">
                  <c:v>13.52</c:v>
                </c:pt>
                <c:pt idx="69">
                  <c:v>8.1387096774193566</c:v>
                </c:pt>
                <c:pt idx="70">
                  <c:v>5.0200000000000005</c:v>
                </c:pt>
                <c:pt idx="71">
                  <c:v>4.0903225806451617</c:v>
                </c:pt>
                <c:pt idx="72">
                  <c:v>-4.2225806451612904</c:v>
                </c:pt>
                <c:pt idx="73">
                  <c:v>0.49999999999999983</c:v>
                </c:pt>
                <c:pt idx="74">
                  <c:v>3.1838709677419361</c:v>
                </c:pt>
                <c:pt idx="75">
                  <c:v>6.2266666666666675</c:v>
                </c:pt>
                <c:pt idx="76">
                  <c:v>13.141935483870968</c:v>
                </c:pt>
                <c:pt idx="77">
                  <c:v>16.510000000000002</c:v>
                </c:pt>
                <c:pt idx="78">
                  <c:v>18.961290322580645</c:v>
                </c:pt>
                <c:pt idx="79">
                  <c:v>16.874193548387094</c:v>
                </c:pt>
                <c:pt idx="80">
                  <c:v>15.273333333333337</c:v>
                </c:pt>
                <c:pt idx="81">
                  <c:v>7.225806451612903</c:v>
                </c:pt>
                <c:pt idx="82">
                  <c:v>2.0099999999999998</c:v>
                </c:pt>
                <c:pt idx="83">
                  <c:v>2.1903225806451609</c:v>
                </c:pt>
                <c:pt idx="84">
                  <c:v>-0.26451612903225785</c:v>
                </c:pt>
                <c:pt idx="85">
                  <c:v>0.17142857142857151</c:v>
                </c:pt>
                <c:pt idx="86">
                  <c:v>3.2999999999999994</c:v>
                </c:pt>
                <c:pt idx="87">
                  <c:v>4.9166666666666661</c:v>
                </c:pt>
                <c:pt idx="88">
                  <c:v>11.319354838709675</c:v>
                </c:pt>
                <c:pt idx="89">
                  <c:v>15.186666666666667</c:v>
                </c:pt>
                <c:pt idx="90">
                  <c:v>17.35483870967742</c:v>
                </c:pt>
                <c:pt idx="91">
                  <c:v>16.964516129032258</c:v>
                </c:pt>
                <c:pt idx="92">
                  <c:v>13.063333333333334</c:v>
                </c:pt>
                <c:pt idx="93">
                  <c:v>7.993548387096773</c:v>
                </c:pt>
                <c:pt idx="94">
                  <c:v>3.8</c:v>
                </c:pt>
                <c:pt idx="95">
                  <c:v>1.5290322580645159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10-42AA-A2C1-6066D058A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565552"/>
        <c:axId val="481536664"/>
      </c:lineChart>
      <c:dateAx>
        <c:axId val="2945655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81536664"/>
        <c:crosses val="autoZero"/>
        <c:auto val="1"/>
        <c:lblOffset val="100"/>
        <c:baseTimeUnit val="months"/>
      </c:dateAx>
      <c:valAx>
        <c:axId val="48153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9456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327660</xdr:colOff>
      <xdr:row>6</xdr:row>
      <xdr:rowOff>22860</xdr:rowOff>
    </xdr:from>
    <xdr:to>
      <xdr:col>8</xdr:col>
      <xdr:colOff>45720</xdr:colOff>
      <xdr:row>22</xdr:row>
      <xdr:rowOff>30480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DB91899-E365-4284-B594-69E40E54B3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0</xdr:row>
      <xdr:rowOff>66675</xdr:rowOff>
    </xdr:from>
    <xdr:to>
      <xdr:col>17</xdr:col>
      <xdr:colOff>74295</xdr:colOff>
      <xdr:row>24</xdr:row>
      <xdr:rowOff>16193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0E9F800-C435-43E3-88A0-15D9844AC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E351B76-1144-4FB4-8280-755FD43CC998}" name="Tabell7" displayName="Tabell7" ref="A1:E109" totalsRowShown="0">
  <autoFilter ref="A1:E109" xr:uid="{45E3C67D-0EC3-4025-9B56-E17FA9ABBFEB}"/>
  <tableColumns count="5">
    <tableColumn id="1" xr3:uid="{56DCF382-C766-4C99-B1FC-23E4FDE2C690}" name="Datum" dataDxfId="3"/>
    <tableColumn id="2" xr3:uid="{2E0744CC-1C00-4857-8B11-5A1EADC0AC8B}" name="Medel Temp"/>
    <tableColumn id="3" xr3:uid="{B72E2459-A9F2-48A1-A6E8-082F9CB0221B}" name="Prognos(Medel Temp)" dataDxfId="2">
      <calculatedColumnFormula>_xlfn.FORECAST.ETS(A2,$B$2:$B$97,$A$2:$A$97,1,1)</calculatedColumnFormula>
    </tableColumn>
    <tableColumn id="4" xr3:uid="{E91FB45F-DEA3-44E8-AC34-4A36FB05F021}" name="Nedre förtroendegräns(Medel Temp)" dataDxfId="1">
      <calculatedColumnFormula>C2-_xlfn.FORECAST.ETS.CONFINT(A2,$B$2:$B$97,$A$2:$A$97,0.95,1,1)</calculatedColumnFormula>
    </tableColumn>
    <tableColumn id="5" xr3:uid="{04D694EF-D217-4F4C-B61D-BF0819720956}" name="Övre förtroendegräns(Medel Temp)" dataDxfId="0">
      <calculatedColumnFormula>C2+_xlfn.FORECAST.ETS.CONFINT(A2,$B$2:$B$97,$A$2:$A$97,0.95,1,1)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656A4E6-A72E-454C-9BE0-D3208A958D41}" name="Tabell4" displayName="Tabell4" ref="A1:B97" totalsRowShown="0">
  <autoFilter ref="A1:B97" xr:uid="{67CD5772-1B27-448F-98A4-49D6CE53AD3D}"/>
  <tableColumns count="2">
    <tableColumn id="1" xr3:uid="{CDE13978-D014-416F-B563-93D6BF3B29B9}" name="Datum" dataDxfId="5"/>
    <tableColumn id="2" xr3:uid="{B12083A1-C23A-4C44-AF1E-272333C6C368}" name="Medel Tem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89D75-C729-4FA2-8967-AE506AD4510E}">
  <dimension ref="A1:E109"/>
  <sheetViews>
    <sheetView tabSelected="1" workbookViewId="0">
      <selection activeCell="E1" sqref="E1"/>
    </sheetView>
  </sheetViews>
  <sheetFormatPr defaultRowHeight="14.4" x14ac:dyDescent="0.3"/>
  <cols>
    <col min="1" max="1" width="10.33203125" bestFit="1" customWidth="1"/>
    <col min="2" max="2" width="13.44140625" customWidth="1"/>
    <col min="3" max="3" width="21.6640625" customWidth="1"/>
    <col min="4" max="4" width="34" customWidth="1"/>
    <col min="5" max="5" width="32.88671875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s="1">
        <v>40179</v>
      </c>
      <c r="B2" s="2">
        <v>-7.0096774193548379</v>
      </c>
    </row>
    <row r="3" spans="1:5" x14ac:dyDescent="0.3">
      <c r="A3" s="1">
        <v>40210</v>
      </c>
      <c r="B3" s="2">
        <v>-5.242857142857142</v>
      </c>
    </row>
    <row r="4" spans="1:5" x14ac:dyDescent="0.3">
      <c r="A4" s="1">
        <v>40238</v>
      </c>
      <c r="B4" s="2">
        <v>-0.19999999999999982</v>
      </c>
    </row>
    <row r="5" spans="1:5" x14ac:dyDescent="0.3">
      <c r="A5" s="1">
        <v>40269</v>
      </c>
      <c r="B5" s="2">
        <v>6.3866666666666685</v>
      </c>
    </row>
    <row r="6" spans="1:5" x14ac:dyDescent="0.3">
      <c r="A6" s="1">
        <v>40299</v>
      </c>
      <c r="B6" s="2">
        <v>11.338709677419354</v>
      </c>
    </row>
    <row r="7" spans="1:5" x14ac:dyDescent="0.3">
      <c r="A7" s="1">
        <v>40330</v>
      </c>
      <c r="B7" s="2">
        <v>15.669999999999998</v>
      </c>
    </row>
    <row r="8" spans="1:5" x14ac:dyDescent="0.3">
      <c r="A8" s="1">
        <v>40360</v>
      </c>
      <c r="B8" s="2">
        <v>21.229032258064514</v>
      </c>
    </row>
    <row r="9" spans="1:5" x14ac:dyDescent="0.3">
      <c r="A9" s="1">
        <v>40391</v>
      </c>
      <c r="B9" s="2">
        <v>17.170967741935481</v>
      </c>
    </row>
    <row r="10" spans="1:5" x14ac:dyDescent="0.3">
      <c r="A10" s="1">
        <v>40422</v>
      </c>
      <c r="B10" s="2">
        <v>12.04666666666667</v>
      </c>
    </row>
    <row r="11" spans="1:5" x14ac:dyDescent="0.3">
      <c r="A11" s="1">
        <v>40452</v>
      </c>
      <c r="B11" s="2">
        <v>6.4161290322580635</v>
      </c>
    </row>
    <row r="12" spans="1:5" x14ac:dyDescent="0.3">
      <c r="A12" s="1">
        <v>40483</v>
      </c>
      <c r="B12" s="2">
        <v>0.3433333333333336</v>
      </c>
    </row>
    <row r="13" spans="1:5" x14ac:dyDescent="0.3">
      <c r="A13" s="1">
        <v>40513</v>
      </c>
      <c r="B13" s="2">
        <v>-6.5870967741935473</v>
      </c>
    </row>
    <row r="14" spans="1:5" x14ac:dyDescent="0.3">
      <c r="A14" s="1">
        <v>40544</v>
      </c>
      <c r="B14" s="2">
        <v>-1.8774193548387097</v>
      </c>
    </row>
    <row r="15" spans="1:5" x14ac:dyDescent="0.3">
      <c r="A15" s="1">
        <v>40575</v>
      </c>
      <c r="B15" s="2">
        <v>-4.2428571428571429</v>
      </c>
    </row>
    <row r="16" spans="1:5" x14ac:dyDescent="0.3">
      <c r="A16" s="1">
        <v>40603</v>
      </c>
      <c r="B16" s="2">
        <v>1.2096774193548387</v>
      </c>
    </row>
    <row r="17" spans="1:2" x14ac:dyDescent="0.3">
      <c r="A17" s="1">
        <v>40634</v>
      </c>
      <c r="B17" s="2">
        <v>9.24</v>
      </c>
    </row>
    <row r="18" spans="1:2" x14ac:dyDescent="0.3">
      <c r="A18" s="1">
        <v>40664</v>
      </c>
      <c r="B18" s="2">
        <v>11.880645161290325</v>
      </c>
    </row>
    <row r="19" spans="1:2" x14ac:dyDescent="0.3">
      <c r="A19" s="1">
        <v>40695</v>
      </c>
      <c r="B19" s="2">
        <v>17.423333333333332</v>
      </c>
    </row>
    <row r="20" spans="1:2" x14ac:dyDescent="0.3">
      <c r="A20" s="1">
        <v>40725</v>
      </c>
      <c r="B20" s="2">
        <v>19.4258064516129</v>
      </c>
    </row>
    <row r="21" spans="1:2" x14ac:dyDescent="0.3">
      <c r="A21" s="1">
        <v>40756</v>
      </c>
      <c r="B21" s="2">
        <v>17.429032258064513</v>
      </c>
    </row>
    <row r="22" spans="1:2" x14ac:dyDescent="0.3">
      <c r="A22" s="1">
        <v>40787</v>
      </c>
      <c r="B22" s="2">
        <v>14.036666666666667</v>
      </c>
    </row>
    <row r="23" spans="1:2" x14ac:dyDescent="0.3">
      <c r="A23" s="1">
        <v>40817</v>
      </c>
      <c r="B23" s="2">
        <v>8.5161290322580641</v>
      </c>
    </row>
    <row r="24" spans="1:2" x14ac:dyDescent="0.3">
      <c r="A24" s="1">
        <v>40848</v>
      </c>
      <c r="B24" s="2">
        <v>6.0966666666666667</v>
      </c>
    </row>
    <row r="25" spans="1:2" x14ac:dyDescent="0.3">
      <c r="A25" s="1">
        <v>40878</v>
      </c>
      <c r="B25" s="2">
        <v>2.5064516129032257</v>
      </c>
    </row>
    <row r="26" spans="1:2" x14ac:dyDescent="0.3">
      <c r="A26" s="1">
        <v>40909</v>
      </c>
      <c r="B26" s="2">
        <v>-0.95806451612903221</v>
      </c>
    </row>
    <row r="27" spans="1:2" x14ac:dyDescent="0.3">
      <c r="A27" s="1">
        <v>40940</v>
      </c>
      <c r="B27" s="2">
        <v>-2.8344827586206902</v>
      </c>
    </row>
    <row r="28" spans="1:2" x14ac:dyDescent="0.3">
      <c r="A28" s="1">
        <v>40969</v>
      </c>
      <c r="B28" s="2">
        <v>4.3999999999999995</v>
      </c>
    </row>
    <row r="29" spans="1:2" x14ac:dyDescent="0.3">
      <c r="A29" s="1">
        <v>41000</v>
      </c>
      <c r="B29" s="2">
        <v>4.92</v>
      </c>
    </row>
    <row r="30" spans="1:2" x14ac:dyDescent="0.3">
      <c r="A30" s="1">
        <v>41030</v>
      </c>
      <c r="B30" s="2">
        <v>12.209677419354838</v>
      </c>
    </row>
    <row r="31" spans="1:2" x14ac:dyDescent="0.3">
      <c r="A31" s="1">
        <v>41061</v>
      </c>
      <c r="B31" s="2">
        <v>13.686666666666667</v>
      </c>
    </row>
    <row r="32" spans="1:2" x14ac:dyDescent="0.3">
      <c r="A32" s="1">
        <v>41091</v>
      </c>
      <c r="B32" s="2">
        <v>17.751612903225809</v>
      </c>
    </row>
    <row r="33" spans="1:2" x14ac:dyDescent="0.3">
      <c r="A33" s="1">
        <v>41122</v>
      </c>
      <c r="B33" s="2">
        <v>16.780645161290327</v>
      </c>
    </row>
    <row r="34" spans="1:2" x14ac:dyDescent="0.3">
      <c r="A34" s="1">
        <v>41153</v>
      </c>
      <c r="B34" s="2">
        <v>12.243333333333336</v>
      </c>
    </row>
    <row r="35" spans="1:2" x14ac:dyDescent="0.3">
      <c r="A35" s="1">
        <v>41183</v>
      </c>
      <c r="B35" s="2">
        <v>6.8032258064516125</v>
      </c>
    </row>
    <row r="36" spans="1:2" x14ac:dyDescent="0.3">
      <c r="A36" s="1">
        <v>41214</v>
      </c>
      <c r="B36" s="2">
        <v>4.5633333333333344</v>
      </c>
    </row>
    <row r="37" spans="1:2" x14ac:dyDescent="0.3">
      <c r="A37" s="1">
        <v>41244</v>
      </c>
      <c r="B37" s="2">
        <v>-3.032258064516129</v>
      </c>
    </row>
    <row r="38" spans="1:2" x14ac:dyDescent="0.3">
      <c r="A38" s="1">
        <v>41275</v>
      </c>
      <c r="B38" s="2">
        <v>-3.2774193548387096</v>
      </c>
    </row>
    <row r="39" spans="1:2" x14ac:dyDescent="0.3">
      <c r="A39" s="1">
        <v>41306</v>
      </c>
      <c r="B39" s="2">
        <v>-1.25</v>
      </c>
    </row>
    <row r="40" spans="1:2" x14ac:dyDescent="0.3">
      <c r="A40" s="1">
        <v>41334</v>
      </c>
      <c r="B40" s="2">
        <v>-2.2806451612903227</v>
      </c>
    </row>
    <row r="41" spans="1:2" x14ac:dyDescent="0.3">
      <c r="A41" s="1">
        <v>41365</v>
      </c>
      <c r="B41" s="2">
        <v>4.9133333333333322</v>
      </c>
    </row>
    <row r="42" spans="1:2" x14ac:dyDescent="0.3">
      <c r="A42" s="1">
        <v>41395</v>
      </c>
      <c r="B42" s="2">
        <v>13.135483870967745</v>
      </c>
    </row>
    <row r="43" spans="1:2" x14ac:dyDescent="0.3">
      <c r="A43" s="1">
        <v>41426</v>
      </c>
      <c r="B43" s="2">
        <v>16.466666666666665</v>
      </c>
    </row>
    <row r="44" spans="1:2" x14ac:dyDescent="0.3">
      <c r="A44" s="1">
        <v>41456</v>
      </c>
      <c r="B44" s="2">
        <v>18.351612903225806</v>
      </c>
    </row>
    <row r="45" spans="1:2" x14ac:dyDescent="0.3">
      <c r="A45" s="1">
        <v>41487</v>
      </c>
      <c r="B45" s="2">
        <v>17.838709677419356</v>
      </c>
    </row>
    <row r="46" spans="1:2" x14ac:dyDescent="0.3">
      <c r="A46" s="1">
        <v>41518</v>
      </c>
      <c r="B46" s="2">
        <v>13.016666666666667</v>
      </c>
    </row>
    <row r="47" spans="1:2" x14ac:dyDescent="0.3">
      <c r="A47" s="1">
        <v>41548</v>
      </c>
      <c r="B47" s="2">
        <v>8.7709677419354808</v>
      </c>
    </row>
    <row r="48" spans="1:2" x14ac:dyDescent="0.3">
      <c r="A48" s="1">
        <v>41579</v>
      </c>
      <c r="B48" s="2">
        <v>4.3566666666666674</v>
      </c>
    </row>
    <row r="49" spans="1:2" x14ac:dyDescent="0.3">
      <c r="A49" s="1">
        <v>41609</v>
      </c>
      <c r="B49" s="2">
        <v>3.3838709677419363</v>
      </c>
    </row>
    <row r="50" spans="1:2" x14ac:dyDescent="0.3">
      <c r="A50" s="1">
        <v>41640</v>
      </c>
      <c r="B50" s="2">
        <v>-1.4548387096774194</v>
      </c>
    </row>
    <row r="51" spans="1:2" x14ac:dyDescent="0.3">
      <c r="A51" s="1">
        <v>41671</v>
      </c>
      <c r="B51" s="2">
        <v>2.3107142857142859</v>
      </c>
    </row>
    <row r="52" spans="1:2" x14ac:dyDescent="0.3">
      <c r="A52" s="1">
        <v>41699</v>
      </c>
      <c r="B52" s="2">
        <v>4.4903225806451621</v>
      </c>
    </row>
    <row r="53" spans="1:2" x14ac:dyDescent="0.3">
      <c r="A53" s="1">
        <v>41730</v>
      </c>
      <c r="B53" s="2">
        <v>7.4466666666666672</v>
      </c>
    </row>
    <row r="54" spans="1:2" x14ac:dyDescent="0.3">
      <c r="A54" s="1">
        <v>41760</v>
      </c>
      <c r="B54" s="2">
        <v>11.119354838709679</v>
      </c>
    </row>
    <row r="55" spans="1:2" x14ac:dyDescent="0.3">
      <c r="A55" s="1">
        <v>41791</v>
      </c>
      <c r="B55" s="2">
        <v>14.22</v>
      </c>
    </row>
    <row r="56" spans="1:2" x14ac:dyDescent="0.3">
      <c r="A56" s="1">
        <v>41821</v>
      </c>
      <c r="B56" s="2">
        <v>20.709677419354843</v>
      </c>
    </row>
    <row r="57" spans="1:2" x14ac:dyDescent="0.3">
      <c r="A57" s="1">
        <v>41852</v>
      </c>
      <c r="B57" s="2">
        <v>17.506451612903223</v>
      </c>
    </row>
    <row r="58" spans="1:2" x14ac:dyDescent="0.3">
      <c r="A58" s="1">
        <v>41883</v>
      </c>
      <c r="B58" s="2">
        <v>13.639999999999999</v>
      </c>
    </row>
    <row r="59" spans="1:2" x14ac:dyDescent="0.3">
      <c r="A59" s="1">
        <v>41913</v>
      </c>
      <c r="B59" s="2">
        <v>9.5032258064516135</v>
      </c>
    </row>
    <row r="60" spans="1:2" x14ac:dyDescent="0.3">
      <c r="A60" s="1">
        <v>41944</v>
      </c>
      <c r="B60" s="2">
        <v>5.5266666666666664</v>
      </c>
    </row>
    <row r="61" spans="1:2" x14ac:dyDescent="0.3">
      <c r="A61" s="1">
        <v>41974</v>
      </c>
      <c r="B61" s="2">
        <v>0.48387096774193572</v>
      </c>
    </row>
    <row r="62" spans="1:2" x14ac:dyDescent="0.3">
      <c r="A62" s="1">
        <v>42005</v>
      </c>
      <c r="B62" s="2">
        <v>0.89354838709677409</v>
      </c>
    </row>
    <row r="63" spans="1:2" x14ac:dyDescent="0.3">
      <c r="A63" s="1">
        <v>42036</v>
      </c>
      <c r="B63" s="2">
        <v>1.2785714285714285</v>
      </c>
    </row>
    <row r="64" spans="1:2" x14ac:dyDescent="0.3">
      <c r="A64" s="1">
        <v>42064</v>
      </c>
      <c r="B64" s="2">
        <v>3.8806451612903214</v>
      </c>
    </row>
    <row r="65" spans="1:2" x14ac:dyDescent="0.3">
      <c r="A65" s="1">
        <v>42095</v>
      </c>
      <c r="B65" s="2">
        <v>7.3766666666666678</v>
      </c>
    </row>
    <row r="66" spans="1:2" x14ac:dyDescent="0.3">
      <c r="A66" s="1">
        <v>42125</v>
      </c>
      <c r="B66" s="2">
        <v>10.170967741935483</v>
      </c>
    </row>
    <row r="67" spans="1:2" x14ac:dyDescent="0.3">
      <c r="A67" s="1">
        <v>42156</v>
      </c>
      <c r="B67" s="2">
        <v>14.530000000000001</v>
      </c>
    </row>
    <row r="68" spans="1:2" x14ac:dyDescent="0.3">
      <c r="A68" s="1">
        <v>42186</v>
      </c>
      <c r="B68" s="2">
        <v>17.012903225806451</v>
      </c>
    </row>
    <row r="69" spans="1:2" x14ac:dyDescent="0.3">
      <c r="A69" s="1">
        <v>42217</v>
      </c>
      <c r="B69" s="2">
        <v>18.245161290322581</v>
      </c>
    </row>
    <row r="70" spans="1:2" x14ac:dyDescent="0.3">
      <c r="A70" s="1">
        <v>42248</v>
      </c>
      <c r="B70" s="2">
        <v>13.52</v>
      </c>
    </row>
    <row r="71" spans="1:2" x14ac:dyDescent="0.3">
      <c r="A71" s="1">
        <v>42278</v>
      </c>
      <c r="B71" s="2">
        <v>8.1387096774193566</v>
      </c>
    </row>
    <row r="72" spans="1:2" x14ac:dyDescent="0.3">
      <c r="A72" s="1">
        <v>42309</v>
      </c>
      <c r="B72" s="2">
        <v>5.0200000000000005</v>
      </c>
    </row>
    <row r="73" spans="1:2" x14ac:dyDescent="0.3">
      <c r="A73" s="1">
        <v>42339</v>
      </c>
      <c r="B73" s="2">
        <v>4.0903225806451617</v>
      </c>
    </row>
    <row r="74" spans="1:2" x14ac:dyDescent="0.3">
      <c r="A74" s="1">
        <v>42370</v>
      </c>
      <c r="B74" s="2">
        <v>-4.2225806451612904</v>
      </c>
    </row>
    <row r="75" spans="1:2" x14ac:dyDescent="0.3">
      <c r="A75" s="1">
        <v>42401</v>
      </c>
      <c r="B75" s="2">
        <v>0.49999999999999983</v>
      </c>
    </row>
    <row r="76" spans="1:2" x14ac:dyDescent="0.3">
      <c r="A76" s="1">
        <v>42430</v>
      </c>
      <c r="B76" s="2">
        <v>3.1838709677419361</v>
      </c>
    </row>
    <row r="77" spans="1:2" x14ac:dyDescent="0.3">
      <c r="A77" s="1">
        <v>42461</v>
      </c>
      <c r="B77" s="2">
        <v>6.2266666666666675</v>
      </c>
    </row>
    <row r="78" spans="1:2" x14ac:dyDescent="0.3">
      <c r="A78" s="1">
        <v>42491</v>
      </c>
      <c r="B78" s="2">
        <v>13.141935483870968</v>
      </c>
    </row>
    <row r="79" spans="1:2" x14ac:dyDescent="0.3">
      <c r="A79" s="1">
        <v>42522</v>
      </c>
      <c r="B79" s="2">
        <v>16.510000000000002</v>
      </c>
    </row>
    <row r="80" spans="1:2" x14ac:dyDescent="0.3">
      <c r="A80" s="1">
        <v>42552</v>
      </c>
      <c r="B80" s="2">
        <v>18.961290322580645</v>
      </c>
    </row>
    <row r="81" spans="1:2" x14ac:dyDescent="0.3">
      <c r="A81" s="1">
        <v>42583</v>
      </c>
      <c r="B81" s="2">
        <v>16.874193548387094</v>
      </c>
    </row>
    <row r="82" spans="1:2" x14ac:dyDescent="0.3">
      <c r="A82" s="1">
        <v>42614</v>
      </c>
      <c r="B82" s="2">
        <v>15.273333333333337</v>
      </c>
    </row>
    <row r="83" spans="1:2" x14ac:dyDescent="0.3">
      <c r="A83" s="1">
        <v>42644</v>
      </c>
      <c r="B83" s="2">
        <v>7.225806451612903</v>
      </c>
    </row>
    <row r="84" spans="1:2" x14ac:dyDescent="0.3">
      <c r="A84" s="1">
        <v>42675</v>
      </c>
      <c r="B84" s="2">
        <v>2.0099999999999998</v>
      </c>
    </row>
    <row r="85" spans="1:2" x14ac:dyDescent="0.3">
      <c r="A85" s="1">
        <v>42705</v>
      </c>
      <c r="B85" s="2">
        <v>2.1903225806451609</v>
      </c>
    </row>
    <row r="86" spans="1:2" x14ac:dyDescent="0.3">
      <c r="A86" s="1">
        <v>42736</v>
      </c>
      <c r="B86" s="2">
        <v>-0.26451612903225785</v>
      </c>
    </row>
    <row r="87" spans="1:2" x14ac:dyDescent="0.3">
      <c r="A87" s="1">
        <v>42767</v>
      </c>
      <c r="B87" s="2">
        <v>0.17142857142857151</v>
      </c>
    </row>
    <row r="88" spans="1:2" x14ac:dyDescent="0.3">
      <c r="A88" s="1">
        <v>42795</v>
      </c>
      <c r="B88" s="2">
        <v>3.2999999999999994</v>
      </c>
    </row>
    <row r="89" spans="1:2" x14ac:dyDescent="0.3">
      <c r="A89" s="1">
        <v>42826</v>
      </c>
      <c r="B89" s="2">
        <v>4.9166666666666661</v>
      </c>
    </row>
    <row r="90" spans="1:2" x14ac:dyDescent="0.3">
      <c r="A90" s="1">
        <v>42856</v>
      </c>
      <c r="B90" s="2">
        <v>11.319354838709675</v>
      </c>
    </row>
    <row r="91" spans="1:2" x14ac:dyDescent="0.3">
      <c r="A91" s="1">
        <v>42887</v>
      </c>
      <c r="B91" s="2">
        <v>15.186666666666667</v>
      </c>
    </row>
    <row r="92" spans="1:2" x14ac:dyDescent="0.3">
      <c r="A92" s="1">
        <v>42917</v>
      </c>
      <c r="B92" s="2">
        <v>17.35483870967742</v>
      </c>
    </row>
    <row r="93" spans="1:2" x14ac:dyDescent="0.3">
      <c r="A93" s="1">
        <v>42948</v>
      </c>
      <c r="B93" s="2">
        <v>16.964516129032258</v>
      </c>
    </row>
    <row r="94" spans="1:2" x14ac:dyDescent="0.3">
      <c r="A94" s="1">
        <v>42979</v>
      </c>
      <c r="B94" s="2">
        <v>13.063333333333334</v>
      </c>
    </row>
    <row r="95" spans="1:2" x14ac:dyDescent="0.3">
      <c r="A95" s="1">
        <v>43009</v>
      </c>
      <c r="B95" s="2">
        <v>7.993548387096773</v>
      </c>
    </row>
    <row r="96" spans="1:2" x14ac:dyDescent="0.3">
      <c r="A96" s="1">
        <v>43040</v>
      </c>
      <c r="B96" s="2">
        <v>3.8</v>
      </c>
    </row>
    <row r="97" spans="1:5" x14ac:dyDescent="0.3">
      <c r="A97" s="1">
        <v>43070</v>
      </c>
      <c r="B97" s="2">
        <v>1.5290322580645159</v>
      </c>
      <c r="C97" s="2">
        <v>1.5290322580645159</v>
      </c>
      <c r="D97" s="2">
        <v>1.5290322580645159</v>
      </c>
      <c r="E97" s="2">
        <v>1.5290322580645159</v>
      </c>
    </row>
    <row r="98" spans="1:5" x14ac:dyDescent="0.3">
      <c r="A98" s="1">
        <v>43101</v>
      </c>
      <c r="C98" s="2">
        <f>_xlfn.FORECAST.ETS(A98,$B$2:$B$97,$A$2:$A$97,1,1)</f>
        <v>-2.0020067420176746</v>
      </c>
      <c r="D98" s="2">
        <f>C98-_xlfn.FORECAST.ETS.CONFINT(A98,$B$2:$B$97,$A$2:$A$97,0.95,1,1)</f>
        <v>-5.9546758802531627</v>
      </c>
      <c r="E98" s="2">
        <f>C98+_xlfn.FORECAST.ETS.CONFINT(A98,$B$2:$B$97,$A$2:$A$97,0.95,1,1)</f>
        <v>1.9506623962178136</v>
      </c>
    </row>
    <row r="99" spans="1:5" x14ac:dyDescent="0.3">
      <c r="A99" s="1">
        <v>43132</v>
      </c>
      <c r="C99" s="2">
        <f>_xlfn.FORECAST.ETS(A99,$B$2:$B$97,$A$2:$A$97,1,1)</f>
        <v>-0.61376164635203079</v>
      </c>
      <c r="D99" s="2">
        <f>C99-_xlfn.FORECAST.ETS.CONFINT(A99,$B$2:$B$97,$A$2:$A$97,0.95,1,1)</f>
        <v>-4.6900042772955519</v>
      </c>
      <c r="E99" s="2">
        <f>C99+_xlfn.FORECAST.ETS.CONFINT(A99,$B$2:$B$97,$A$2:$A$97,0.95,1,1)</f>
        <v>3.4624809845914903</v>
      </c>
    </row>
    <row r="100" spans="1:5" x14ac:dyDescent="0.3">
      <c r="A100" s="1">
        <v>43160</v>
      </c>
      <c r="C100" s="2">
        <f>_xlfn.FORECAST.ETS(A100,$B$2:$B$97,$A$2:$A$97,1,1)</f>
        <v>2.1984407919484088</v>
      </c>
      <c r="D100" s="2">
        <f>C100-_xlfn.FORECAST.ETS.CONFINT(A100,$B$2:$B$97,$A$2:$A$97,0.95,1,1)</f>
        <v>-1.9986778114398964</v>
      </c>
      <c r="E100" s="2">
        <f>C100+_xlfn.FORECAST.ETS.CONFINT(A100,$B$2:$B$97,$A$2:$A$97,0.95,1,1)</f>
        <v>6.395559395336714</v>
      </c>
    </row>
    <row r="101" spans="1:5" x14ac:dyDescent="0.3">
      <c r="A101" s="1">
        <v>43191</v>
      </c>
      <c r="C101" s="2">
        <f>_xlfn.FORECAST.ETS(A101,$B$2:$B$97,$A$2:$A$97,1,1)</f>
        <v>5.6042643707937296</v>
      </c>
      <c r="D101" s="2">
        <f>C101-_xlfn.FORECAST.ETS.CONFINT(A101,$B$2:$B$97,$A$2:$A$97,0.95,1,1)</f>
        <v>1.2887370197847678</v>
      </c>
      <c r="E101" s="2">
        <f>C101+_xlfn.FORECAST.ETS.CONFINT(A101,$B$2:$B$97,$A$2:$A$97,0.95,1,1)</f>
        <v>9.9197917218026923</v>
      </c>
    </row>
    <row r="102" spans="1:5" x14ac:dyDescent="0.3">
      <c r="A102" s="1">
        <v>43221</v>
      </c>
      <c r="C102" s="2">
        <f>_xlfn.FORECAST.ETS(A102,$B$2:$B$97,$A$2:$A$97,1,1)</f>
        <v>11.518054009731923</v>
      </c>
      <c r="D102" s="2">
        <f>C102-_xlfn.FORECAST.ETS.CONFINT(A102,$B$2:$B$97,$A$2:$A$97,0.95,1,1)</f>
        <v>7.086383842322947</v>
      </c>
      <c r="E102" s="2">
        <f>C102+_xlfn.FORECAST.ETS.CONFINT(A102,$B$2:$B$97,$A$2:$A$97,0.95,1,1)</f>
        <v>15.949724177140899</v>
      </c>
    </row>
    <row r="103" spans="1:5" x14ac:dyDescent="0.3">
      <c r="A103" s="1">
        <v>43252</v>
      </c>
      <c r="C103" s="2">
        <f>_xlfn.FORECAST.ETS(A103,$B$2:$B$97,$A$2:$A$97,1,1)</f>
        <v>15.328942310645873</v>
      </c>
      <c r="D103" s="2">
        <f>C103-_xlfn.FORECAST.ETS.CONFINT(A103,$B$2:$B$97,$A$2:$A$97,0.95,1,1)</f>
        <v>10.783218134644471</v>
      </c>
      <c r="E103" s="2">
        <f>C103+_xlfn.FORECAST.ETS.CONFINT(A103,$B$2:$B$97,$A$2:$A$97,0.95,1,1)</f>
        <v>19.874666486647275</v>
      </c>
    </row>
    <row r="104" spans="1:5" x14ac:dyDescent="0.3">
      <c r="A104" s="1">
        <v>43282</v>
      </c>
      <c r="C104" s="2">
        <f>_xlfn.FORECAST.ETS(A104,$B$2:$B$97,$A$2:$A$97,1,1)</f>
        <v>18.560748465866517</v>
      </c>
      <c r="D104" s="2">
        <f>C104-_xlfn.FORECAST.ETS.CONFINT(A104,$B$2:$B$97,$A$2:$A$97,0.95,1,1)</f>
        <v>13.902902289871026</v>
      </c>
      <c r="E104" s="2">
        <f>C104+_xlfn.FORECAST.ETS.CONFINT(A104,$B$2:$B$97,$A$2:$A$97,0.95,1,1)</f>
        <v>23.218594641862008</v>
      </c>
    </row>
    <row r="105" spans="1:5" x14ac:dyDescent="0.3">
      <c r="A105" s="1">
        <v>43313</v>
      </c>
      <c r="C105" s="2">
        <f>_xlfn.FORECAST.ETS(A105,$B$2:$B$97,$A$2:$A$97,1,1)</f>
        <v>17.625077714978978</v>
      </c>
      <c r="D105" s="2">
        <f>C105-_xlfn.FORECAST.ETS.CONFINT(A105,$B$2:$B$97,$A$2:$A$97,0.95,1,1)</f>
        <v>12.856901977367583</v>
      </c>
      <c r="E105" s="2">
        <f>C105+_xlfn.FORECAST.ETS.CONFINT(A105,$B$2:$B$97,$A$2:$A$97,0.95,1,1)</f>
        <v>22.393253452590372</v>
      </c>
    </row>
    <row r="106" spans="1:5" x14ac:dyDescent="0.3">
      <c r="A106" s="1">
        <v>43344</v>
      </c>
      <c r="C106" s="2">
        <f>_xlfn.FORECAST.ETS(A106,$B$2:$B$97,$A$2:$A$97,1,1)</f>
        <v>13.940531242800787</v>
      </c>
      <c r="D106" s="2">
        <f>C106-_xlfn.FORECAST.ETS.CONFINT(A106,$B$2:$B$97,$A$2:$A$97,0.95,1,1)</f>
        <v>9.0636935247707253</v>
      </c>
      <c r="E106" s="2">
        <f>C106+_xlfn.FORECAST.ETS.CONFINT(A106,$B$2:$B$97,$A$2:$A$97,0.95,1,1)</f>
        <v>18.817368960830848</v>
      </c>
    </row>
    <row r="107" spans="1:5" x14ac:dyDescent="0.3">
      <c r="A107" s="1">
        <v>43374</v>
      </c>
      <c r="C107" s="2">
        <f>_xlfn.FORECAST.ETS(A107,$B$2:$B$97,$A$2:$A$97,1,1)</f>
        <v>8.2654198137715724</v>
      </c>
      <c r="D107" s="2">
        <f>C107-_xlfn.FORECAST.ETS.CONFINT(A107,$B$2:$B$97,$A$2:$A$97,0.95,1,1)</f>
        <v>3.2814754886224087</v>
      </c>
      <c r="E107" s="2">
        <f>C107+_xlfn.FORECAST.ETS.CONFINT(A107,$B$2:$B$97,$A$2:$A$97,0.95,1,1)</f>
        <v>13.249364138920736</v>
      </c>
    </row>
    <row r="108" spans="1:5" x14ac:dyDescent="0.3">
      <c r="A108" s="1">
        <v>43405</v>
      </c>
      <c r="C108" s="2">
        <f>_xlfn.FORECAST.ETS(A108,$B$2:$B$97,$A$2:$A$97,1,1)</f>
        <v>4.225216188942829</v>
      </c>
      <c r="D108" s="2">
        <f>C108-_xlfn.FORECAST.ETS.CONFINT(A108,$B$2:$B$97,$A$2:$A$97,0.95,1,1)</f>
        <v>-0.86438063560921652</v>
      </c>
      <c r="E108" s="2">
        <f>C108+_xlfn.FORECAST.ETS.CONFINT(A108,$B$2:$B$97,$A$2:$A$97,0.95,1,1)</f>
        <v>9.3148130134948737</v>
      </c>
    </row>
    <row r="109" spans="1:5" x14ac:dyDescent="0.3">
      <c r="A109" s="1">
        <v>43435</v>
      </c>
      <c r="C109" s="2">
        <f>_xlfn.FORECAST.ETS(A109,$B$2:$B$97,$A$2:$A$97,1,1)</f>
        <v>1.5697137760572906</v>
      </c>
      <c r="D109" s="2">
        <f>C109-_xlfn.FORECAST.ETS.CONFINT(A109,$B$2:$B$97,$A$2:$A$97,0.95,1,1)</f>
        <v>-3.6241731861414852</v>
      </c>
      <c r="E109" s="2">
        <f>C109+_xlfn.FORECAST.ETS.CONFINT(A109,$B$2:$B$97,$A$2:$A$97,0.95,1,1)</f>
        <v>6.7636007382560663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3B2B6-F0F4-473D-B73D-EFD681FB7A37}">
  <dimension ref="A1:B97"/>
  <sheetViews>
    <sheetView workbookViewId="0">
      <selection activeCell="B1" sqref="B1"/>
    </sheetView>
  </sheetViews>
  <sheetFormatPr defaultRowHeight="14.4" x14ac:dyDescent="0.3"/>
  <cols>
    <col min="1" max="1" width="10.77734375" bestFit="1" customWidth="1"/>
    <col min="2" max="2" width="16.109375" customWidth="1"/>
  </cols>
  <sheetData>
    <row r="1" spans="1:2" x14ac:dyDescent="0.3">
      <c r="A1" t="s">
        <v>0</v>
      </c>
      <c r="B1" t="s">
        <v>1</v>
      </c>
    </row>
    <row r="2" spans="1:2" x14ac:dyDescent="0.3">
      <c r="A2" s="1">
        <v>40179</v>
      </c>
      <c r="B2" s="2">
        <v>-7.0096774193548379</v>
      </c>
    </row>
    <row r="3" spans="1:2" x14ac:dyDescent="0.3">
      <c r="A3" s="1">
        <v>40210</v>
      </c>
      <c r="B3" s="2">
        <v>-5.242857142857142</v>
      </c>
    </row>
    <row r="4" spans="1:2" x14ac:dyDescent="0.3">
      <c r="A4" s="1">
        <v>40238</v>
      </c>
      <c r="B4" s="2">
        <v>-0.19999999999999982</v>
      </c>
    </row>
    <row r="5" spans="1:2" x14ac:dyDescent="0.3">
      <c r="A5" s="1">
        <v>40269</v>
      </c>
      <c r="B5" s="2">
        <v>6.3866666666666685</v>
      </c>
    </row>
    <row r="6" spans="1:2" x14ac:dyDescent="0.3">
      <c r="A6" s="1">
        <v>40299</v>
      </c>
      <c r="B6" s="2">
        <v>11.338709677419354</v>
      </c>
    </row>
    <row r="7" spans="1:2" x14ac:dyDescent="0.3">
      <c r="A7" s="1">
        <v>40330</v>
      </c>
      <c r="B7" s="2">
        <v>15.669999999999998</v>
      </c>
    </row>
    <row r="8" spans="1:2" x14ac:dyDescent="0.3">
      <c r="A8" s="1">
        <v>40360</v>
      </c>
      <c r="B8" s="2">
        <v>21.229032258064514</v>
      </c>
    </row>
    <row r="9" spans="1:2" x14ac:dyDescent="0.3">
      <c r="A9" s="1">
        <v>40391</v>
      </c>
      <c r="B9" s="2">
        <v>17.170967741935481</v>
      </c>
    </row>
    <row r="10" spans="1:2" x14ac:dyDescent="0.3">
      <c r="A10" s="1">
        <v>40422</v>
      </c>
      <c r="B10" s="2">
        <v>12.04666666666667</v>
      </c>
    </row>
    <row r="11" spans="1:2" x14ac:dyDescent="0.3">
      <c r="A11" s="1">
        <v>40452</v>
      </c>
      <c r="B11" s="2">
        <v>6.4161290322580635</v>
      </c>
    </row>
    <row r="12" spans="1:2" x14ac:dyDescent="0.3">
      <c r="A12" s="1">
        <v>40483</v>
      </c>
      <c r="B12" s="2">
        <v>0.3433333333333336</v>
      </c>
    </row>
    <row r="13" spans="1:2" x14ac:dyDescent="0.3">
      <c r="A13" s="1">
        <v>40513</v>
      </c>
      <c r="B13" s="2">
        <v>-6.5870967741935473</v>
      </c>
    </row>
    <row r="14" spans="1:2" x14ac:dyDescent="0.3">
      <c r="A14" s="1">
        <v>40544</v>
      </c>
      <c r="B14" s="2">
        <v>-1.8774193548387097</v>
      </c>
    </row>
    <row r="15" spans="1:2" x14ac:dyDescent="0.3">
      <c r="A15" s="1">
        <v>40575</v>
      </c>
      <c r="B15" s="2">
        <v>-4.2428571428571429</v>
      </c>
    </row>
    <row r="16" spans="1:2" x14ac:dyDescent="0.3">
      <c r="A16" s="1">
        <v>40603</v>
      </c>
      <c r="B16" s="2">
        <v>1.2096774193548387</v>
      </c>
    </row>
    <row r="17" spans="1:2" x14ac:dyDescent="0.3">
      <c r="A17" s="1">
        <v>40634</v>
      </c>
      <c r="B17" s="2">
        <v>9.24</v>
      </c>
    </row>
    <row r="18" spans="1:2" x14ac:dyDescent="0.3">
      <c r="A18" s="1">
        <v>40664</v>
      </c>
      <c r="B18" s="2">
        <v>11.880645161290325</v>
      </c>
    </row>
    <row r="19" spans="1:2" x14ac:dyDescent="0.3">
      <c r="A19" s="1">
        <v>40695</v>
      </c>
      <c r="B19" s="2">
        <v>17.423333333333332</v>
      </c>
    </row>
    <row r="20" spans="1:2" x14ac:dyDescent="0.3">
      <c r="A20" s="1">
        <v>40725</v>
      </c>
      <c r="B20" s="2">
        <v>19.4258064516129</v>
      </c>
    </row>
    <row r="21" spans="1:2" x14ac:dyDescent="0.3">
      <c r="A21" s="1">
        <v>40756</v>
      </c>
      <c r="B21" s="2">
        <v>17.429032258064513</v>
      </c>
    </row>
    <row r="22" spans="1:2" x14ac:dyDescent="0.3">
      <c r="A22" s="1">
        <v>40787</v>
      </c>
      <c r="B22" s="2">
        <v>14.036666666666667</v>
      </c>
    </row>
    <row r="23" spans="1:2" x14ac:dyDescent="0.3">
      <c r="A23" s="1">
        <v>40817</v>
      </c>
      <c r="B23" s="2">
        <v>8.5161290322580641</v>
      </c>
    </row>
    <row r="24" spans="1:2" x14ac:dyDescent="0.3">
      <c r="A24" s="1">
        <v>40848</v>
      </c>
      <c r="B24" s="2">
        <v>6.0966666666666667</v>
      </c>
    </row>
    <row r="25" spans="1:2" x14ac:dyDescent="0.3">
      <c r="A25" s="1">
        <v>40878</v>
      </c>
      <c r="B25" s="2">
        <v>2.5064516129032257</v>
      </c>
    </row>
    <row r="26" spans="1:2" x14ac:dyDescent="0.3">
      <c r="A26" s="1">
        <v>40909</v>
      </c>
      <c r="B26" s="2">
        <v>-0.95806451612903221</v>
      </c>
    </row>
    <row r="27" spans="1:2" x14ac:dyDescent="0.3">
      <c r="A27" s="1">
        <v>40940</v>
      </c>
      <c r="B27" s="2">
        <v>-2.8344827586206902</v>
      </c>
    </row>
    <row r="28" spans="1:2" x14ac:dyDescent="0.3">
      <c r="A28" s="1">
        <v>40969</v>
      </c>
      <c r="B28" s="2">
        <v>4.3999999999999995</v>
      </c>
    </row>
    <row r="29" spans="1:2" x14ac:dyDescent="0.3">
      <c r="A29" s="1">
        <v>41000</v>
      </c>
      <c r="B29" s="2">
        <v>4.92</v>
      </c>
    </row>
    <row r="30" spans="1:2" x14ac:dyDescent="0.3">
      <c r="A30" s="1">
        <v>41030</v>
      </c>
      <c r="B30" s="2">
        <v>12.209677419354838</v>
      </c>
    </row>
    <row r="31" spans="1:2" x14ac:dyDescent="0.3">
      <c r="A31" s="1">
        <v>41061</v>
      </c>
      <c r="B31" s="2">
        <v>13.686666666666667</v>
      </c>
    </row>
    <row r="32" spans="1:2" x14ac:dyDescent="0.3">
      <c r="A32" s="1">
        <v>41091</v>
      </c>
      <c r="B32" s="2">
        <v>17.751612903225809</v>
      </c>
    </row>
    <row r="33" spans="1:2" x14ac:dyDescent="0.3">
      <c r="A33" s="1">
        <v>41122</v>
      </c>
      <c r="B33" s="2">
        <v>16.780645161290327</v>
      </c>
    </row>
    <row r="34" spans="1:2" x14ac:dyDescent="0.3">
      <c r="A34" s="1">
        <v>41153</v>
      </c>
      <c r="B34" s="2">
        <v>12.243333333333336</v>
      </c>
    </row>
    <row r="35" spans="1:2" x14ac:dyDescent="0.3">
      <c r="A35" s="1">
        <v>41183</v>
      </c>
      <c r="B35" s="2">
        <v>6.8032258064516125</v>
      </c>
    </row>
    <row r="36" spans="1:2" x14ac:dyDescent="0.3">
      <c r="A36" s="1">
        <v>41214</v>
      </c>
      <c r="B36" s="2">
        <v>4.5633333333333344</v>
      </c>
    </row>
    <row r="37" spans="1:2" x14ac:dyDescent="0.3">
      <c r="A37" s="1">
        <v>41244</v>
      </c>
      <c r="B37" s="2">
        <v>-3.032258064516129</v>
      </c>
    </row>
    <row r="38" spans="1:2" x14ac:dyDescent="0.3">
      <c r="A38" s="1">
        <v>41275</v>
      </c>
      <c r="B38" s="2">
        <v>-3.2774193548387096</v>
      </c>
    </row>
    <row r="39" spans="1:2" x14ac:dyDescent="0.3">
      <c r="A39" s="1">
        <v>41306</v>
      </c>
      <c r="B39" s="2">
        <v>-1.25</v>
      </c>
    </row>
    <row r="40" spans="1:2" x14ac:dyDescent="0.3">
      <c r="A40" s="1">
        <v>41334</v>
      </c>
      <c r="B40" s="2">
        <v>-2.2806451612903227</v>
      </c>
    </row>
    <row r="41" spans="1:2" x14ac:dyDescent="0.3">
      <c r="A41" s="1">
        <v>41365</v>
      </c>
      <c r="B41" s="2">
        <v>4.9133333333333322</v>
      </c>
    </row>
    <row r="42" spans="1:2" x14ac:dyDescent="0.3">
      <c r="A42" s="1">
        <v>41395</v>
      </c>
      <c r="B42" s="2">
        <v>13.135483870967745</v>
      </c>
    </row>
    <row r="43" spans="1:2" x14ac:dyDescent="0.3">
      <c r="A43" s="1">
        <v>41426</v>
      </c>
      <c r="B43" s="2">
        <v>16.466666666666665</v>
      </c>
    </row>
    <row r="44" spans="1:2" x14ac:dyDescent="0.3">
      <c r="A44" s="1">
        <v>41456</v>
      </c>
      <c r="B44" s="2">
        <v>18.351612903225806</v>
      </c>
    </row>
    <row r="45" spans="1:2" x14ac:dyDescent="0.3">
      <c r="A45" s="1">
        <v>41487</v>
      </c>
      <c r="B45" s="2">
        <v>17.838709677419356</v>
      </c>
    </row>
    <row r="46" spans="1:2" x14ac:dyDescent="0.3">
      <c r="A46" s="1">
        <v>41518</v>
      </c>
      <c r="B46" s="2">
        <v>13.016666666666667</v>
      </c>
    </row>
    <row r="47" spans="1:2" x14ac:dyDescent="0.3">
      <c r="A47" s="1">
        <v>41548</v>
      </c>
      <c r="B47" s="2">
        <v>8.7709677419354808</v>
      </c>
    </row>
    <row r="48" spans="1:2" x14ac:dyDescent="0.3">
      <c r="A48" s="1">
        <v>41579</v>
      </c>
      <c r="B48" s="2">
        <v>4.3566666666666674</v>
      </c>
    </row>
    <row r="49" spans="1:2" x14ac:dyDescent="0.3">
      <c r="A49" s="1">
        <v>41609</v>
      </c>
      <c r="B49" s="2">
        <v>3.3838709677419363</v>
      </c>
    </row>
    <row r="50" spans="1:2" x14ac:dyDescent="0.3">
      <c r="A50" s="1">
        <v>41640</v>
      </c>
      <c r="B50" s="2">
        <v>-1.4548387096774194</v>
      </c>
    </row>
    <row r="51" spans="1:2" x14ac:dyDescent="0.3">
      <c r="A51" s="1">
        <v>41671</v>
      </c>
      <c r="B51" s="2">
        <v>2.3107142857142859</v>
      </c>
    </row>
    <row r="52" spans="1:2" x14ac:dyDescent="0.3">
      <c r="A52" s="1">
        <v>41699</v>
      </c>
      <c r="B52" s="2">
        <v>4.4903225806451621</v>
      </c>
    </row>
    <row r="53" spans="1:2" x14ac:dyDescent="0.3">
      <c r="A53" s="1">
        <v>41730</v>
      </c>
      <c r="B53" s="2">
        <v>7.4466666666666672</v>
      </c>
    </row>
    <row r="54" spans="1:2" x14ac:dyDescent="0.3">
      <c r="A54" s="1">
        <v>41760</v>
      </c>
      <c r="B54" s="2">
        <v>11.119354838709679</v>
      </c>
    </row>
    <row r="55" spans="1:2" x14ac:dyDescent="0.3">
      <c r="A55" s="1">
        <v>41791</v>
      </c>
      <c r="B55" s="2">
        <v>14.22</v>
      </c>
    </row>
    <row r="56" spans="1:2" x14ac:dyDescent="0.3">
      <c r="A56" s="1">
        <v>41821</v>
      </c>
      <c r="B56" s="2">
        <v>20.709677419354843</v>
      </c>
    </row>
    <row r="57" spans="1:2" x14ac:dyDescent="0.3">
      <c r="A57" s="1">
        <v>41852</v>
      </c>
      <c r="B57" s="2">
        <v>17.506451612903223</v>
      </c>
    </row>
    <row r="58" spans="1:2" x14ac:dyDescent="0.3">
      <c r="A58" s="1">
        <v>41883</v>
      </c>
      <c r="B58" s="2">
        <v>13.639999999999999</v>
      </c>
    </row>
    <row r="59" spans="1:2" x14ac:dyDescent="0.3">
      <c r="A59" s="1">
        <v>41913</v>
      </c>
      <c r="B59" s="2">
        <v>9.5032258064516135</v>
      </c>
    </row>
    <row r="60" spans="1:2" x14ac:dyDescent="0.3">
      <c r="A60" s="1">
        <v>41944</v>
      </c>
      <c r="B60" s="2">
        <v>5.5266666666666664</v>
      </c>
    </row>
    <row r="61" spans="1:2" x14ac:dyDescent="0.3">
      <c r="A61" s="1">
        <v>41974</v>
      </c>
      <c r="B61" s="2">
        <v>0.48387096774193572</v>
      </c>
    </row>
    <row r="62" spans="1:2" x14ac:dyDescent="0.3">
      <c r="A62" s="1">
        <v>42005</v>
      </c>
      <c r="B62" s="2">
        <v>0.89354838709677409</v>
      </c>
    </row>
    <row r="63" spans="1:2" x14ac:dyDescent="0.3">
      <c r="A63" s="1">
        <v>42036</v>
      </c>
      <c r="B63" s="2">
        <v>1.2785714285714285</v>
      </c>
    </row>
    <row r="64" spans="1:2" x14ac:dyDescent="0.3">
      <c r="A64" s="1">
        <v>42064</v>
      </c>
      <c r="B64" s="2">
        <v>3.8806451612903214</v>
      </c>
    </row>
    <row r="65" spans="1:2" x14ac:dyDescent="0.3">
      <c r="A65" s="1">
        <v>42095</v>
      </c>
      <c r="B65" s="2">
        <v>7.3766666666666678</v>
      </c>
    </row>
    <row r="66" spans="1:2" x14ac:dyDescent="0.3">
      <c r="A66" s="1">
        <v>42125</v>
      </c>
      <c r="B66" s="2">
        <v>10.170967741935483</v>
      </c>
    </row>
    <row r="67" spans="1:2" x14ac:dyDescent="0.3">
      <c r="A67" s="1">
        <v>42156</v>
      </c>
      <c r="B67" s="2">
        <v>14.530000000000001</v>
      </c>
    </row>
    <row r="68" spans="1:2" x14ac:dyDescent="0.3">
      <c r="A68" s="1">
        <v>42186</v>
      </c>
      <c r="B68" s="2">
        <v>17.012903225806451</v>
      </c>
    </row>
    <row r="69" spans="1:2" x14ac:dyDescent="0.3">
      <c r="A69" s="1">
        <v>42217</v>
      </c>
      <c r="B69" s="2">
        <v>18.245161290322581</v>
      </c>
    </row>
    <row r="70" spans="1:2" x14ac:dyDescent="0.3">
      <c r="A70" s="1">
        <v>42248</v>
      </c>
      <c r="B70" s="2">
        <v>13.52</v>
      </c>
    </row>
    <row r="71" spans="1:2" x14ac:dyDescent="0.3">
      <c r="A71" s="1">
        <v>42278</v>
      </c>
      <c r="B71" s="2">
        <v>8.1387096774193566</v>
      </c>
    </row>
    <row r="72" spans="1:2" x14ac:dyDescent="0.3">
      <c r="A72" s="1">
        <v>42309</v>
      </c>
      <c r="B72" s="2">
        <v>5.0200000000000005</v>
      </c>
    </row>
    <row r="73" spans="1:2" x14ac:dyDescent="0.3">
      <c r="A73" s="1">
        <v>42339</v>
      </c>
      <c r="B73" s="2">
        <v>4.0903225806451617</v>
      </c>
    </row>
    <row r="74" spans="1:2" x14ac:dyDescent="0.3">
      <c r="A74" s="1">
        <v>42370</v>
      </c>
      <c r="B74" s="2">
        <v>-4.2225806451612904</v>
      </c>
    </row>
    <row r="75" spans="1:2" x14ac:dyDescent="0.3">
      <c r="A75" s="1">
        <v>42401</v>
      </c>
      <c r="B75" s="2">
        <v>0.49999999999999983</v>
      </c>
    </row>
    <row r="76" spans="1:2" x14ac:dyDescent="0.3">
      <c r="A76" s="1">
        <v>42430</v>
      </c>
      <c r="B76" s="2">
        <v>3.1838709677419361</v>
      </c>
    </row>
    <row r="77" spans="1:2" x14ac:dyDescent="0.3">
      <c r="A77" s="1">
        <v>42461</v>
      </c>
      <c r="B77" s="2">
        <v>6.2266666666666675</v>
      </c>
    </row>
    <row r="78" spans="1:2" x14ac:dyDescent="0.3">
      <c r="A78" s="1">
        <v>42491</v>
      </c>
      <c r="B78" s="2">
        <v>13.141935483870968</v>
      </c>
    </row>
    <row r="79" spans="1:2" x14ac:dyDescent="0.3">
      <c r="A79" s="1">
        <v>42522</v>
      </c>
      <c r="B79" s="2">
        <v>16.510000000000002</v>
      </c>
    </row>
    <row r="80" spans="1:2" x14ac:dyDescent="0.3">
      <c r="A80" s="1">
        <v>42552</v>
      </c>
      <c r="B80" s="2">
        <v>18.961290322580645</v>
      </c>
    </row>
    <row r="81" spans="1:2" x14ac:dyDescent="0.3">
      <c r="A81" s="1">
        <v>42583</v>
      </c>
      <c r="B81" s="2">
        <v>16.874193548387094</v>
      </c>
    </row>
    <row r="82" spans="1:2" x14ac:dyDescent="0.3">
      <c r="A82" s="1">
        <v>42614</v>
      </c>
      <c r="B82" s="2">
        <v>15.273333333333337</v>
      </c>
    </row>
    <row r="83" spans="1:2" x14ac:dyDescent="0.3">
      <c r="A83" s="1">
        <v>42644</v>
      </c>
      <c r="B83" s="2">
        <v>7.225806451612903</v>
      </c>
    </row>
    <row r="84" spans="1:2" x14ac:dyDescent="0.3">
      <c r="A84" s="1">
        <v>42675</v>
      </c>
      <c r="B84" s="2">
        <v>2.0099999999999998</v>
      </c>
    </row>
    <row r="85" spans="1:2" x14ac:dyDescent="0.3">
      <c r="A85" s="1">
        <v>42705</v>
      </c>
      <c r="B85" s="2">
        <v>2.1903225806451609</v>
      </c>
    </row>
    <row r="86" spans="1:2" x14ac:dyDescent="0.3">
      <c r="A86" s="1">
        <v>42736</v>
      </c>
      <c r="B86" s="2">
        <v>-0.26451612903225785</v>
      </c>
    </row>
    <row r="87" spans="1:2" x14ac:dyDescent="0.3">
      <c r="A87" s="1">
        <v>42767</v>
      </c>
      <c r="B87" s="2">
        <v>0.17142857142857151</v>
      </c>
    </row>
    <row r="88" spans="1:2" x14ac:dyDescent="0.3">
      <c r="A88" s="1">
        <v>42795</v>
      </c>
      <c r="B88" s="2">
        <v>3.2999999999999994</v>
      </c>
    </row>
    <row r="89" spans="1:2" x14ac:dyDescent="0.3">
      <c r="A89" s="1">
        <v>42826</v>
      </c>
      <c r="B89" s="2">
        <v>4.9166666666666661</v>
      </c>
    </row>
    <row r="90" spans="1:2" x14ac:dyDescent="0.3">
      <c r="A90" s="1">
        <v>42856</v>
      </c>
      <c r="B90" s="2">
        <v>11.319354838709675</v>
      </c>
    </row>
    <row r="91" spans="1:2" x14ac:dyDescent="0.3">
      <c r="A91" s="1">
        <v>42887</v>
      </c>
      <c r="B91" s="2">
        <v>15.186666666666667</v>
      </c>
    </row>
    <row r="92" spans="1:2" x14ac:dyDescent="0.3">
      <c r="A92" s="1">
        <v>42917</v>
      </c>
      <c r="B92" s="2">
        <v>17.35483870967742</v>
      </c>
    </row>
    <row r="93" spans="1:2" x14ac:dyDescent="0.3">
      <c r="A93" s="1">
        <v>42948</v>
      </c>
      <c r="B93" s="2">
        <v>16.964516129032258</v>
      </c>
    </row>
    <row r="94" spans="1:2" x14ac:dyDescent="0.3">
      <c r="A94" s="1">
        <v>42979</v>
      </c>
      <c r="B94" s="2">
        <v>13.063333333333334</v>
      </c>
    </row>
    <row r="95" spans="1:2" x14ac:dyDescent="0.3">
      <c r="A95" s="1">
        <v>43009</v>
      </c>
      <c r="B95" s="2">
        <v>7.993548387096773</v>
      </c>
    </row>
    <row r="96" spans="1:2" x14ac:dyDescent="0.3">
      <c r="A96" s="1">
        <v>43040</v>
      </c>
      <c r="B96" s="2">
        <v>3.8</v>
      </c>
    </row>
    <row r="97" spans="1:2" x14ac:dyDescent="0.3">
      <c r="A97" s="1">
        <v>43070</v>
      </c>
      <c r="B97" s="2">
        <v>1.5290322580645159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Prognoskalkyl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2018-11-05T10:19:25Z</dcterms:created>
  <dcterms:modified xsi:type="dcterms:W3CDTF">2018-11-05T13:41:15Z</dcterms:modified>
</cp:coreProperties>
</file>